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2221E116-E3C8-4BF1-A075-34373937BDF0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6" i="1"/>
  <c r="F95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<sst xmlns="http://schemas.openxmlformats.org/spreadsheetml/2006/main" count="279" uniqueCount="182">
  <si>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</si>
  <si>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</si>
  <si>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</si>
  <si>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</si>
  <si>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</si>
  <si>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</si>
  <si>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</si>
  <si>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</si>
  <si>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</si>
  <si>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</si>
  <si>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</si>
  <si>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</si>
  <si>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</si>
  <si>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</si>
  <si>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</si>
  <si>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</si>
  <si>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</si>
  <si>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</si>
  <si>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</si>
  <si>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</si>
  <si>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</si>
  <si>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</si>
  <si>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</si>
  <si>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</si>
  <si>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</si>
  <si>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</si>
  <si>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</si>
  <si>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</si>
  <si>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</si>
  <si>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</si>
  <si>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</si>
  <si>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</si>
  <si>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42</t>
  </si>
  <si>
    <t>ROZME-KRZ</t>
  </si>
  <si>
    <t>Mechaniczne rozdrabnianie krzewów, malin, jeżyn itp.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</si>
  <si>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</si>
  <si>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</si>
  <si>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</si>
  <si>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</si>
  <si>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</si>
  <si>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</si>
  <si>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</si>
  <si>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</si>
  <si>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</si>
  <si>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</si>
  <si>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73</t>
  </si>
  <si>
    <t>WYK-PA5CZ</t>
  </si>
  <si>
    <t>Wyorywanie bruzd pługiem leśnym na pow. do 0,50 ha</t>
  </si>
  <si>
    <t>KMTR</t>
  </si>
  <si>
    <t>74</t>
  </si>
  <si>
    <t>WYK-PASCP</t>
  </si>
  <si>
    <t>Wyorywanie bruzd pługiem leśnym pod okapem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</si>
  <si>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</si>
  <si>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</si>
  <si>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</si>
  <si>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</si>
  <si>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</si>
  <si>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</si>
  <si>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</si>
  <si>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</si>
  <si>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</si>
  <si>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</si>
  <si>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</si>
  <si>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</si>
  <si>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</si>
  <si>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</si>
  <si>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</si>
  <si>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</si>
  <si>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</si>
  <si>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</si>
  <si>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</si>
  <si>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</si>
  <si>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</si>
  <si>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</si>
  <si>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</si>
  <si>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</si>
  <si>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</si>
  <si>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</si>
  <si>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</si>
  <si>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</si>
  <si>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</si>
  <si>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</si>
  <si>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</si>
  <si>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</si>
  <si>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</si>
  <si>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</si>
  <si>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</si>
  <si>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</si>
  <si>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</si>
  <si>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</si>
  <si>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</si>
  <si>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</si>
  <si>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</si>
  <si>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</si>
  <si>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</si>
  <si>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</si>
  <si>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</si>
  <si>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</si>
  <si>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</si>
  <si>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</si>
  <si>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</si>
  <si>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</si>
  <si>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</si>
  <si>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</si>
  <si>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</si>
  <si>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</si>
  <si>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</si>
  <si>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</si>
  <si>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</si>
  <si>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</si>
  <si>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</si>
  <si>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</si>
  <si>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</si>
  <si>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</si>
  <si>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</si>
  <si>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</si>
  <si>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</si>
  <si>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</si>
  <si>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</si>
  <si>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</si>
  <si>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</si>
  <si>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</si>
  <si>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</si>
  <si>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</si>
  <si>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</si>
  <si>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</si>
  <si>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</si>
  <si>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</si>
  <si>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</si>
  <si>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</si>
  <si>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</si>
  <si>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</si>
  <si>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</si>
  <si>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</si>
  <si>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</si>
  <si>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</si>
  <si>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</si>
  <si>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</si>
  <si>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</si>
  <si>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</si>
  <si>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</si>
  <si>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</si>
  <si>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</si>
  <si>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</si>
  <si>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</si>
  <si>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</si>
  <si>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</si>
  <si>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</si>
  <si>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</si>
  <si>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</si>
  <si>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</si>
  <si>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</si>
  <si>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</si>
  <si>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</si>
  <si>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</si>
  <si>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</si>
  <si>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</si>
  <si>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</si>
  <si>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</si>
  <si>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</si>
  <si>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</si>
  <si>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</si>
  <si>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</si>
  <si>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</si>
  <si>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13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</si>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</sst>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156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157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158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159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160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161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162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163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164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165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2352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166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1450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167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569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168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225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55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12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9.6199999999999992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2.5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38.8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1.21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1.2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27.93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23.52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19.059999999999999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48</v>
      </c>
      <c r="G60" s="8">
        <v>16.64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48</v>
      </c>
      <c r="G61" s="8">
        <v>57.87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41</v>
      </c>
      <c r="G62" s="8">
        <v>13.45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41</v>
      </c>
      <c r="G63" s="8">
        <v>47.33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41</v>
      </c>
      <c r="G64" s="8">
        <v>25.17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41</v>
      </c>
      <c r="G65" s="8">
        <v>16.420000000000002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41</v>
      </c>
      <c r="G66" s="8">
        <v>102.37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5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25</v>
      </c>
      <c r="G68" s="8">
        <v>34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25</v>
      </c>
      <c r="G69" s="8">
        <v>1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25</v>
      </c>
      <c r="G70" s="8">
        <v>2.5299999999999998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41</v>
      </c>
      <c r="G71" s="8">
        <v>1.35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25</v>
      </c>
      <c r="G72" s="8">
        <v>10.84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28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25</v>
      </c>
      <c r="G73" s="8">
        <v>1.17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94</v>
      </c>
      <c r="G74" s="8">
        <v>51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94</v>
      </c>
      <c r="G75" s="8">
        <v>21.9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101</v>
      </c>
      <c r="G76" s="8">
        <v>170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105</v>
      </c>
      <c r="G77" s="8">
        <v>300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14</v>
      </c>
      <c r="G78" s="8">
        <v>5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14</v>
      </c>
      <c r="G79" s="8">
        <v>5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28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105</v>
      </c>
      <c r="G80" s="8">
        <v>4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28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105</v>
      </c>
      <c r="G81" s="8">
        <v>5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28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105</v>
      </c>
      <c r="G82" s="8">
        <v>20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105</v>
      </c>
      <c r="G83" s="8">
        <v>20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101</v>
      </c>
      <c r="G84" s="8">
        <v>284.39999999999998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40</v>
      </c>
      <c r="C85" s="6" t="s">
        <v>127</v>
      </c>
      <c r="D85" s="6" t="s">
        <v>128</v>
      </c>
      <c r="E85" s="7" t="s">
        <v>126</v>
      </c>
      <c r="F85" s="6" t="s">
        <v>101</v>
      </c>
      <c r="G85" s="8">
        <v>54</v>
      </c>
      <c r="H85" s="28">
        <v>0</v>
      </c>
      <c r="I85" s="26">
        <f>ROUND(G85* H85,2)</f>
        <v>0</v>
      </c>
      <c r="J85" s="5">
        <v>23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101</v>
      </c>
      <c r="G86" s="8">
        <v>25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101</v>
      </c>
      <c r="G87" s="8">
        <v>10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137</v>
      </c>
      <c r="F88" s="6" t="s">
        <v>101</v>
      </c>
      <c r="G88" s="8">
        <v>10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44</v>
      </c>
      <c r="C89" s="6" t="s">
        <v>138</v>
      </c>
      <c r="D89" s="6" t="s">
        <v>139</v>
      </c>
      <c r="E89" s="7" t="s">
        <v>140</v>
      </c>
      <c r="F89" s="6" t="s">
        <v>101</v>
      </c>
      <c r="G89" s="8">
        <v>23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45</v>
      </c>
      <c r="C90" s="6" t="s">
        <v>141</v>
      </c>
      <c r="D90" s="6" t="s">
        <v>142</v>
      </c>
      <c r="E90" s="7" t="s">
        <v>140</v>
      </c>
      <c r="F90" s="6" t="s">
        <v>101</v>
      </c>
      <c r="G90" s="8">
        <v>2</v>
      </c>
      <c r="H90" s="28">
        <v>0</v>
      </c>
      <c r="I90" s="26">
        <f>ROUND(G90* H90,2)</f>
        <v>0</v>
      </c>
      <c r="J90" s="5">
        <v>23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46</v>
      </c>
      <c r="C91" s="6" t="s">
        <v>143</v>
      </c>
      <c r="D91" s="6" t="s">
        <v>144</v>
      </c>
      <c r="E91" s="7" t="s">
        <v>145</v>
      </c>
      <c r="F91" s="6" t="s">
        <v>48</v>
      </c>
      <c r="G91" s="8">
        <v>0.18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47</v>
      </c>
      <c r="C92" s="6" t="s">
        <v>146</v>
      </c>
      <c r="D92" s="6" t="s">
        <v>147</v>
      </c>
      <c r="E92" s="7" t="s">
        <v>126</v>
      </c>
      <c r="F92" s="6" t="s">
        <v>101</v>
      </c>
      <c r="G92" s="8">
        <v>142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48</v>
      </c>
      <c r="C93" s="6" t="s">
        <v>148</v>
      </c>
      <c r="D93" s="6" t="s">
        <v>149</v>
      </c>
      <c r="E93" s="7" t="s">
        <v>140</v>
      </c>
      <c r="F93" s="6" t="s">
        <v>101</v>
      </c>
      <c r="G93" s="8">
        <v>10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55.9" customHeight="1" x14ac:dyDescent="0.2"/>
    <row r="95" spans="2:13" s="1" customFormat="1" ht="21.4" customHeight="1" x14ac:dyDescent="0.2">
      <c r="B95" s="15" t="s">
        <v>150</v>
      </c>
      <c r="C95" s="15"/>
      <c r="D95" s="15"/>
      <c r="E95" s="15"/>
      <c r="F95" s="29">
        <f>ROUND(I32+I37+I42+I47+I50+I51+I52+I53+I54+I55+I56+I57+I58+I59+I60+I61+I62+I63+I64+I65+I66+I67+I68+I69+I70+I71+I72+I73+I74+I75+I76+I77+I78+I79+I80+I81+I82+I83+I84+I85+I86+I87+I88+I89+I90+I91+I92+I93,2)</f>
        <v>0</v>
      </c>
      <c r="G95" s="30"/>
      <c r="H95" s="30"/>
      <c r="I95" s="30"/>
      <c r="J95" s="30"/>
      <c r="K95" s="30"/>
      <c r="L95" s="30"/>
      <c r="M95" s="31"/>
    </row>
    <row r="96" spans="2:13" s="1" customFormat="1" ht="21.4" customHeight="1" x14ac:dyDescent="0.2">
      <c r="B96" s="15" t="s">
        <v>151</v>
      </c>
      <c r="C96" s="15"/>
      <c r="D96" s="15"/>
      <c r="E96" s="15"/>
      <c r="F96" s="32">
        <f>ROUND(L32+L37+L42+L47+L50+L51+L52+L53+L54+L55+L56+L57+L58+L59+L60+L61+L62+L63+L64+L65+L66+L67+L68+L69+L70+L71+L72+L73+L74+L75+L76+L77+L78+L79+L80+L81+L82+L83+L84+L85+L86+L87+L88+L89+L90+L91+L92+L93,2)</f>
        <v>0</v>
      </c>
      <c r="G96" s="33"/>
      <c r="H96" s="33"/>
      <c r="I96" s="33"/>
      <c r="J96" s="33"/>
      <c r="K96" s="33"/>
      <c r="L96" s="33"/>
      <c r="M96" s="34"/>
    </row>
    <row r="97" spans="2:14" s="1" customFormat="1" ht="11.1" customHeight="1" x14ac:dyDescent="0.2"/>
    <row r="98" spans="2:14" s="1" customFormat="1" ht="80.099999999999994" customHeight="1" x14ac:dyDescent="0.2">
      <c r="B98" s="36" t="s">
        <v>169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2.65" customHeight="1" x14ac:dyDescent="0.2"/>
    <row r="100" spans="2:14" s="1" customFormat="1" ht="110.1" customHeight="1" x14ac:dyDescent="0.2">
      <c r="B100" s="36" t="s">
        <v>170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5.25" customHeight="1" x14ac:dyDescent="0.2"/>
    <row r="102" spans="2:14" s="1" customFormat="1" ht="110.1" customHeight="1" x14ac:dyDescent="0.2">
      <c r="B102" s="10" t="s">
        <v>171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2:14" s="1" customFormat="1" ht="5.25" customHeight="1" x14ac:dyDescent="0.2"/>
    <row r="104" spans="2:14" s="1" customFormat="1" ht="37.9" customHeight="1" x14ac:dyDescent="0.2">
      <c r="C104" s="16" t="s">
        <v>152</v>
      </c>
      <c r="D104" s="16"/>
      <c r="E104" s="16"/>
      <c r="F104" s="18" t="s">
        <v>153</v>
      </c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.65" customHeight="1" x14ac:dyDescent="0.2"/>
    <row r="110" spans="2:14" s="1" customFormat="1" ht="203.1" customHeight="1" x14ac:dyDescent="0.2">
      <c r="B110" s="36" t="s">
        <v>172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36.950000000000003" customHeight="1" x14ac:dyDescent="0.2">
      <c r="B112" s="37" t="s">
        <v>173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65" customHeight="1" x14ac:dyDescent="0.2"/>
    <row r="114" spans="2:14" s="1" customFormat="1" ht="37.9" customHeight="1" x14ac:dyDescent="0.2">
      <c r="C114" s="16" t="s">
        <v>154</v>
      </c>
      <c r="D114" s="16"/>
      <c r="E114" s="16"/>
      <c r="F114" s="19" t="s">
        <v>155</v>
      </c>
      <c r="G114" s="19"/>
      <c r="H114" s="19"/>
      <c r="I114" s="19"/>
      <c r="J114" s="19"/>
      <c r="K114" s="19"/>
      <c r="L114" s="19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.65" customHeight="1" x14ac:dyDescent="0.2"/>
    <row r="120" spans="2:14" s="1" customFormat="1" ht="159.94999999999999" customHeight="1" x14ac:dyDescent="0.2">
      <c r="B120" s="36" t="s">
        <v>174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54.95" customHeight="1" x14ac:dyDescent="0.2">
      <c r="B122" s="36" t="s">
        <v>175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2.65" customHeight="1" x14ac:dyDescent="0.2"/>
    <row r="124" spans="2:14" s="1" customFormat="1" ht="60" customHeight="1" x14ac:dyDescent="0.2">
      <c r="B124" s="10" t="s">
        <v>176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48" customHeight="1" x14ac:dyDescent="0.2">
      <c r="B126" s="10" t="s">
        <v>177</v>
      </c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2:14" s="1" customFormat="1" ht="2.65" customHeight="1" x14ac:dyDescent="0.2"/>
    <row r="128" spans="2:14" s="1" customFormat="1" ht="125.1" customHeight="1" x14ac:dyDescent="0.2">
      <c r="B128" s="36" t="s">
        <v>178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s="1" customFormat="1" ht="2.65" customHeight="1" x14ac:dyDescent="0.2"/>
    <row r="130" spans="2:14" s="1" customFormat="1" ht="84.95" customHeight="1" x14ac:dyDescent="0.2">
      <c r="B130" s="36" t="s">
        <v>179</v>
      </c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 s="1" customFormat="1" ht="86.85" customHeight="1" x14ac:dyDescent="0.2"/>
    <row r="132" spans="2:14" s="1" customFormat="1" ht="17.649999999999999" customHeight="1" x14ac:dyDescent="0.2">
      <c r="J132" s="22" t="s">
        <v>180</v>
      </c>
      <c r="K132" s="22"/>
      <c r="L132" s="22"/>
    </row>
    <row r="133" spans="2:14" s="1" customFormat="1" ht="145.15" customHeight="1" x14ac:dyDescent="0.2"/>
    <row r="134" spans="2:14" s="1" customFormat="1" ht="81.599999999999994" customHeight="1" x14ac:dyDescent="0.2">
      <c r="B134" s="12" t="s">
        <v>181</v>
      </c>
      <c r="C134" s="12"/>
      <c r="D134" s="12"/>
      <c r="E134" s="12"/>
      <c r="F134" s="12"/>
      <c r="G134" s="12"/>
      <c r="H134" s="12"/>
      <c r="I134" s="12"/>
      <c r="J134" s="12"/>
      <c r="K134" s="12"/>
    </row>
  </sheetData>
  <mergeCells count="110">
    <mergeCell ref="L86:M86"/>
    <mergeCell ref="L87:M87"/>
    <mergeCell ref="L88:M88"/>
    <mergeCell ref="L89:M89"/>
    <mergeCell ref="L90:M90"/>
    <mergeCell ref="L91:M91"/>
    <mergeCell ref="L92:M92"/>
    <mergeCell ref="L93:M93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14:I14"/>
    <mergeCell ref="F95:M95"/>
    <mergeCell ref="F96:M96"/>
    <mergeCell ref="H11:O12"/>
    <mergeCell ref="J132:L13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8:N128"/>
    <mergeCell ref="B130:N130"/>
    <mergeCell ref="B134:K134"/>
    <mergeCell ref="B24:M24"/>
    <mergeCell ref="B26:M26"/>
    <mergeCell ref="B29:L29"/>
    <mergeCell ref="B34:L34"/>
    <mergeCell ref="B39:L39"/>
    <mergeCell ref="B4:E4"/>
    <mergeCell ref="B44:L44"/>
    <mergeCell ref="B6:E6"/>
    <mergeCell ref="B8:E8"/>
    <mergeCell ref="B95:E95"/>
    <mergeCell ref="B96:E96"/>
    <mergeCell ref="B98:N98"/>
    <mergeCell ref="C104:E104"/>
    <mergeCell ref="C105:E105"/>
    <mergeCell ref="C106:E106"/>
    <mergeCell ref="C107:E107"/>
    <mergeCell ref="C108:E108"/>
    <mergeCell ref="C114:E114"/>
    <mergeCell ref="C115:E115"/>
    <mergeCell ref="C116:E116"/>
    <mergeCell ref="C117:E117"/>
    <mergeCell ref="B10:E11"/>
    <mergeCell ref="B100:N100"/>
    <mergeCell ref="B102:N102"/>
    <mergeCell ref="B110:N110"/>
    <mergeCell ref="B112:N112"/>
    <mergeCell ref="B120:N120"/>
    <mergeCell ref="B122:N122"/>
    <mergeCell ref="B124:N124"/>
    <mergeCell ref="B126:N126"/>
    <mergeCell ref="C118:E118"/>
    <mergeCell ref="C16:E16"/>
    <mergeCell ref="C18:E18"/>
    <mergeCell ref="C20:E20"/>
    <mergeCell ref="C22:E22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2025-10-16T12:02:49Z</dcterms:created>
  <dcterms:modified xsi:type="dcterms:W3CDTF">2025-10-23T10:03:24Z</dcterms:modified>
</cp:coreProperties>
</file>